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ециалист\"/>
    </mc:Choice>
  </mc:AlternateContent>
  <bookViews>
    <workbookView xWindow="0" yWindow="135" windowWidth="15480" windowHeight="9030" activeTab="1"/>
  </bookViews>
  <sheets>
    <sheet name="Лист1  (2)" sheetId="3" r:id="rId1"/>
    <sheet name="Лист1 " sheetId="2" r:id="rId2"/>
  </sheets>
  <calcPr calcId="162913"/>
</workbook>
</file>

<file path=xl/calcChain.xml><?xml version="1.0" encoding="utf-8"?>
<calcChain xmlns="http://schemas.openxmlformats.org/spreadsheetml/2006/main">
  <c r="D7" i="3" l="1"/>
  <c r="D6" i="3" l="1"/>
  <c r="F9" i="2"/>
  <c r="G9" i="2"/>
  <c r="E9" i="2"/>
  <c r="D45" i="2" l="1"/>
  <c r="D41" i="2" l="1"/>
  <c r="D53" i="2" l="1"/>
  <c r="D52" i="2"/>
  <c r="D51" i="2"/>
  <c r="D50" i="2"/>
  <c r="D49" i="2"/>
  <c r="D48" i="2"/>
  <c r="D47" i="2"/>
  <c r="D46" i="2"/>
  <c r="D44" i="2"/>
  <c r="D43" i="2"/>
  <c r="D42" i="2"/>
  <c r="I40" i="2"/>
  <c r="H40" i="2"/>
  <c r="G40" i="2"/>
  <c r="G39" i="2" s="1"/>
  <c r="F40" i="2"/>
  <c r="F39" i="2" s="1"/>
  <c r="E40" i="2"/>
  <c r="H39" i="2"/>
  <c r="D38" i="2"/>
  <c r="D37" i="2"/>
  <c r="D36" i="2"/>
  <c r="D35" i="2"/>
  <c r="D34" i="2"/>
  <c r="D33" i="2"/>
  <c r="D32" i="2"/>
  <c r="D31" i="2"/>
  <c r="D30" i="2"/>
  <c r="D28" i="2"/>
  <c r="D27" i="2"/>
  <c r="D26" i="2"/>
  <c r="I25" i="2"/>
  <c r="H25" i="2"/>
  <c r="H20" i="2" s="1"/>
  <c r="G25" i="2"/>
  <c r="G20" i="2" s="1"/>
  <c r="F25" i="2"/>
  <c r="F20" i="2" s="1"/>
  <c r="E25" i="2"/>
  <c r="E20" i="2" s="1"/>
  <c r="D24" i="2"/>
  <c r="D23" i="2"/>
  <c r="D22" i="2"/>
  <c r="D21" i="2"/>
  <c r="I20" i="2"/>
  <c r="D17" i="2"/>
  <c r="D16" i="2"/>
  <c r="D15" i="2"/>
  <c r="D14" i="2"/>
  <c r="D13" i="2"/>
  <c r="D12" i="2"/>
  <c r="D11" i="2"/>
  <c r="D10" i="2"/>
  <c r="D9" i="2"/>
  <c r="D7" i="2"/>
  <c r="D40" i="2" l="1"/>
  <c r="I54" i="2"/>
  <c r="I39" i="2"/>
  <c r="H54" i="2"/>
  <c r="E39" i="2"/>
  <c r="D39" i="2" s="1"/>
  <c r="D25" i="2"/>
  <c r="E54" i="2"/>
  <c r="F54" i="2"/>
  <c r="D20" i="2" l="1"/>
  <c r="D54" i="2" s="1"/>
  <c r="D6" i="2" l="1"/>
</calcChain>
</file>

<file path=xl/sharedStrings.xml><?xml version="1.0" encoding="utf-8"?>
<sst xmlns="http://schemas.openxmlformats.org/spreadsheetml/2006/main" count="224" uniqueCount="72">
  <si>
    <t>№ п/п</t>
  </si>
  <si>
    <t>наименование показателей</t>
  </si>
  <si>
    <t>ед.изм.</t>
  </si>
  <si>
    <t>в том числе по селам</t>
  </si>
  <si>
    <t>Территория</t>
  </si>
  <si>
    <t>кв.км.</t>
  </si>
  <si>
    <t>Плотность населения (число жителей на 1 кв.км</t>
  </si>
  <si>
    <t>чел</t>
  </si>
  <si>
    <t>Число населенных пунктов</t>
  </si>
  <si>
    <t>ед.</t>
  </si>
  <si>
    <t>Отдаленность от райцентра</t>
  </si>
  <si>
    <t xml:space="preserve">км </t>
  </si>
  <si>
    <t>Число предприятий всего:</t>
  </si>
  <si>
    <t>государственная, муниципальная</t>
  </si>
  <si>
    <t>общественные объединения и организации</t>
  </si>
  <si>
    <t>частная</t>
  </si>
  <si>
    <t>ед</t>
  </si>
  <si>
    <t>смешанная</t>
  </si>
  <si>
    <t>Число сельхозпредприятий крестьянских (ферменских) хозяйств</t>
  </si>
  <si>
    <t>Число личных подсобных хозяйств (подворный)</t>
  </si>
  <si>
    <t>Число семей</t>
  </si>
  <si>
    <t>Среднемесячный доход</t>
  </si>
  <si>
    <t>руб.</t>
  </si>
  <si>
    <t>Среднемесячная заработная плата</t>
  </si>
  <si>
    <t>Постоянное население</t>
  </si>
  <si>
    <t>чел.</t>
  </si>
  <si>
    <t>вт.ч. Мужчины</t>
  </si>
  <si>
    <t>вт.ч. Женщины</t>
  </si>
  <si>
    <t>Дети до  7 лет</t>
  </si>
  <si>
    <t>Дети с 7 до 16лет</t>
  </si>
  <si>
    <t>В трудоспособном возрасте</t>
  </si>
  <si>
    <t xml:space="preserve"> мужчины с 16 до 60 лет </t>
  </si>
  <si>
    <t>женщины с 16 до 55 лет</t>
  </si>
  <si>
    <t>старше трудоспособного возроста</t>
  </si>
  <si>
    <t>% трудоспособного населения в общем числе населения</t>
  </si>
  <si>
    <t>%</t>
  </si>
  <si>
    <t>Численность молодежи в возрасте 16-29 лет</t>
  </si>
  <si>
    <t>средне-специальных заведений</t>
  </si>
  <si>
    <t>служба в вооруженных силах РФ</t>
  </si>
  <si>
    <t>Миграционный прирост населения всего</t>
  </si>
  <si>
    <t>Число беженцев и вынужденных переселенцев</t>
  </si>
  <si>
    <t>Естественный прирост (+,-) населения всего</t>
  </si>
  <si>
    <t>Всего трудовых ресурсов</t>
  </si>
  <si>
    <t>Занятое экономической деятельностью население</t>
  </si>
  <si>
    <t>бюджетной сфере</t>
  </si>
  <si>
    <t>на других предприятиях</t>
  </si>
  <si>
    <t>предприниматели, включая работников</t>
  </si>
  <si>
    <t>в личных подсобных хозяйствах</t>
  </si>
  <si>
    <t>Незанятое население в трудоспособном  возрасте:</t>
  </si>
  <si>
    <t>Численность инвалидов всего</t>
  </si>
  <si>
    <t>работающих</t>
  </si>
  <si>
    <t>Численность пенсионеров всего</t>
  </si>
  <si>
    <t>занятое в народном хозяйстве</t>
  </si>
  <si>
    <t>Удельный вес занятых экономической деятельностью</t>
  </si>
  <si>
    <t>Тулатинский с/совет</t>
  </si>
  <si>
    <t>Тулата</t>
  </si>
  <si>
    <t>Усть-Тулатинка</t>
  </si>
  <si>
    <t>Долинское</t>
  </si>
  <si>
    <t>Усть-Ионыш</t>
  </si>
  <si>
    <t>Алексеевка</t>
  </si>
  <si>
    <t>начально-профессиональных заведений (училище)</t>
  </si>
  <si>
    <t xml:space="preserve"> в т.ч. по формам собственности:</t>
  </si>
  <si>
    <t>в т.ч. учащиеся ВУЗ</t>
  </si>
  <si>
    <t>в т.ч. в трудоспособном возрасте с 16 до 55 (женщины) и с 16 до 60 лет (мужчины)</t>
  </si>
  <si>
    <t>в т.ч. в сельхозпредприятиях</t>
  </si>
  <si>
    <t>в т.ч. в трудоспосбном возрасте</t>
  </si>
  <si>
    <t>в.т.ч. в трудоспособном возрасте</t>
  </si>
  <si>
    <t>в т.ч. безработные</t>
  </si>
  <si>
    <t>Глава Администрации сельсовета                                                                        О.Н. Белоногова</t>
  </si>
  <si>
    <t>итого на 01.01.2021 г.</t>
  </si>
  <si>
    <t>ПАСПОРТ территории за 2021 г.</t>
  </si>
  <si>
    <t>итого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</si>
</sst>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0" xfId="0" applyFon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20" sqref="F20"/>
    </sheetView>
  </sheetViews>
  <sheetFormatPr defaultRowHeight="15" x14ac:dyDescent="0.25"/>
  <cols>
    <col min="1" max="1" width="6.28515625" customWidth="1"/>
    <col min="2" max="2" width="38.85546875" style="7" customWidth="1"/>
    <col min="3" max="3" width="12.140625" customWidth="1"/>
    <col min="4" max="4" width="13.85546875" customWidth="1"/>
    <col min="5" max="9" width="11.5703125" customWidth="1"/>
  </cols>
  <sheetData>
    <row r="1" spans="1:9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4" t="s">
        <v>0</v>
      </c>
      <c r="B2" s="25" t="s">
        <v>1</v>
      </c>
      <c r="C2" s="24" t="s">
        <v>2</v>
      </c>
      <c r="D2" s="26" t="s">
        <v>54</v>
      </c>
      <c r="E2" s="26"/>
      <c r="F2" s="26"/>
      <c r="G2" s="26"/>
      <c r="H2" s="26"/>
      <c r="I2" s="26"/>
    </row>
    <row r="3" spans="1:9" x14ac:dyDescent="0.25">
      <c r="A3" s="24"/>
      <c r="B3" s="25"/>
      <c r="C3" s="24"/>
      <c r="D3" s="27" t="s">
        <v>69</v>
      </c>
      <c r="E3" s="24" t="s">
        <v>3</v>
      </c>
      <c r="F3" s="24"/>
      <c r="G3" s="24"/>
      <c r="H3" s="24"/>
      <c r="I3" s="24"/>
    </row>
    <row r="4" spans="1:9" ht="37.5" customHeight="1" x14ac:dyDescent="0.25">
      <c r="A4" s="24"/>
      <c r="B4" s="25"/>
      <c r="C4" s="24"/>
      <c r="D4" s="27"/>
      <c r="E4" s="16" t="s">
        <v>55</v>
      </c>
      <c r="F4" s="17" t="s">
        <v>56</v>
      </c>
      <c r="G4" s="17" t="s">
        <v>57</v>
      </c>
      <c r="H4" s="17" t="s">
        <v>58</v>
      </c>
      <c r="I4" s="18" t="s">
        <v>59</v>
      </c>
    </row>
    <row r="5" spans="1:9" x14ac:dyDescent="0.25">
      <c r="A5" s="1">
        <v>1</v>
      </c>
      <c r="B5" s="3" t="s">
        <v>4</v>
      </c>
      <c r="C5" s="1" t="s">
        <v>5</v>
      </c>
      <c r="D5" s="10">
        <v>1218.04</v>
      </c>
      <c r="E5" s="10"/>
      <c r="F5" s="10"/>
      <c r="G5" s="10"/>
      <c r="H5" s="10"/>
      <c r="I5" s="22"/>
    </row>
    <row r="6" spans="1:9" ht="30" x14ac:dyDescent="0.25">
      <c r="A6" s="1">
        <v>2</v>
      </c>
      <c r="B6" s="4" t="s">
        <v>6</v>
      </c>
      <c r="C6" s="1" t="s">
        <v>7</v>
      </c>
      <c r="D6" s="10">
        <f>D20/D5</f>
        <v>0</v>
      </c>
      <c r="E6" s="8"/>
      <c r="F6" s="8"/>
      <c r="G6" s="8"/>
      <c r="H6" s="9"/>
      <c r="I6" s="9"/>
    </row>
    <row r="7" spans="1:9" x14ac:dyDescent="0.25">
      <c r="A7" s="1">
        <v>3</v>
      </c>
      <c r="B7" s="3" t="s">
        <v>8</v>
      </c>
      <c r="C7" s="1" t="s">
        <v>9</v>
      </c>
      <c r="D7" s="13">
        <f t="shared" ref="D7" si="0">E7+F7+G7+H7+I7</f>
        <v>5</v>
      </c>
      <c r="E7" s="8">
        <v>1</v>
      </c>
      <c r="F7" s="8">
        <v>1</v>
      </c>
      <c r="G7" s="8">
        <v>1</v>
      </c>
      <c r="H7" s="8">
        <v>1</v>
      </c>
      <c r="I7" s="8">
        <v>1</v>
      </c>
    </row>
    <row r="8" spans="1:9" x14ac:dyDescent="0.25">
      <c r="A8" s="1">
        <v>4</v>
      </c>
      <c r="B8" s="3" t="s">
        <v>10</v>
      </c>
      <c r="C8" s="1" t="s">
        <v>11</v>
      </c>
      <c r="D8" s="13">
        <v>21</v>
      </c>
      <c r="E8" s="8">
        <v>21</v>
      </c>
      <c r="F8" s="8">
        <v>33</v>
      </c>
      <c r="G8" s="8">
        <v>30</v>
      </c>
      <c r="H8" s="8">
        <v>66</v>
      </c>
      <c r="I8" s="8">
        <v>76</v>
      </c>
    </row>
    <row r="9" spans="1:9" x14ac:dyDescent="0.25">
      <c r="A9" s="1">
        <v>5</v>
      </c>
      <c r="B9" s="3" t="s">
        <v>12</v>
      </c>
      <c r="C9" s="1" t="s">
        <v>9</v>
      </c>
      <c r="D9" s="13"/>
      <c r="E9" s="8"/>
      <c r="F9" s="8"/>
      <c r="G9" s="8"/>
      <c r="H9" s="8"/>
      <c r="I9" s="8"/>
    </row>
    <row r="10" spans="1:9" x14ac:dyDescent="0.25">
      <c r="A10" s="1"/>
      <c r="B10" s="3" t="s">
        <v>61</v>
      </c>
      <c r="C10" s="1"/>
      <c r="D10" s="13"/>
      <c r="E10" s="9"/>
      <c r="F10" s="9"/>
      <c r="G10" s="9"/>
      <c r="H10" s="9"/>
      <c r="I10" s="22"/>
    </row>
    <row r="11" spans="1:9" x14ac:dyDescent="0.25">
      <c r="A11" s="1"/>
      <c r="B11" s="3" t="s">
        <v>13</v>
      </c>
      <c r="C11" s="1" t="s">
        <v>9</v>
      </c>
      <c r="D11" s="13"/>
      <c r="E11" s="8"/>
      <c r="F11" s="8"/>
      <c r="G11" s="8"/>
      <c r="H11" s="8"/>
      <c r="I11" s="8"/>
    </row>
    <row r="12" spans="1:9" ht="30" x14ac:dyDescent="0.25">
      <c r="A12" s="1"/>
      <c r="B12" s="4" t="s">
        <v>14</v>
      </c>
      <c r="C12" s="1" t="s">
        <v>9</v>
      </c>
      <c r="D12" s="13"/>
      <c r="E12" s="8"/>
      <c r="F12" s="8"/>
      <c r="G12" s="8"/>
      <c r="H12" s="8"/>
      <c r="I12" s="8"/>
    </row>
    <row r="13" spans="1:9" x14ac:dyDescent="0.25">
      <c r="A13" s="1"/>
      <c r="B13" s="3" t="s">
        <v>15</v>
      </c>
      <c r="C13" s="1" t="s">
        <v>16</v>
      </c>
      <c r="D13" s="13"/>
      <c r="E13" s="8"/>
      <c r="F13" s="8"/>
      <c r="G13" s="8"/>
      <c r="H13" s="8"/>
      <c r="I13" s="8"/>
    </row>
    <row r="14" spans="1:9" x14ac:dyDescent="0.25">
      <c r="A14" s="1"/>
      <c r="B14" s="3" t="s">
        <v>17</v>
      </c>
      <c r="C14" s="1" t="s">
        <v>16</v>
      </c>
      <c r="D14" s="13"/>
      <c r="E14" s="8"/>
      <c r="F14" s="8"/>
      <c r="G14" s="8"/>
      <c r="H14" s="8"/>
      <c r="I14" s="8"/>
    </row>
    <row r="15" spans="1:9" ht="30" x14ac:dyDescent="0.25">
      <c r="A15" s="1">
        <v>6</v>
      </c>
      <c r="B15" s="4" t="s">
        <v>18</v>
      </c>
      <c r="C15" s="1" t="s">
        <v>9</v>
      </c>
      <c r="D15" s="13"/>
      <c r="E15" s="8"/>
      <c r="F15" s="8"/>
      <c r="G15" s="8"/>
      <c r="H15" s="8"/>
      <c r="I15" s="8"/>
    </row>
    <row r="16" spans="1:9" ht="30" x14ac:dyDescent="0.25">
      <c r="A16" s="1">
        <v>7</v>
      </c>
      <c r="B16" s="4" t="s">
        <v>19</v>
      </c>
      <c r="C16" s="1" t="s">
        <v>9</v>
      </c>
      <c r="D16" s="13"/>
      <c r="E16" s="8"/>
      <c r="F16" s="8"/>
      <c r="G16" s="8"/>
      <c r="H16" s="8"/>
      <c r="I16" s="8"/>
    </row>
    <row r="17" spans="1:10" x14ac:dyDescent="0.25">
      <c r="A17" s="1">
        <v>8</v>
      </c>
      <c r="B17" s="4" t="s">
        <v>20</v>
      </c>
      <c r="C17" s="1" t="s">
        <v>9</v>
      </c>
      <c r="D17" s="13"/>
      <c r="E17" s="8"/>
      <c r="F17" s="8"/>
      <c r="G17" s="8"/>
      <c r="H17" s="8"/>
      <c r="I17" s="8"/>
    </row>
    <row r="18" spans="1:10" x14ac:dyDescent="0.25">
      <c r="A18" s="1">
        <v>9</v>
      </c>
      <c r="B18" s="4" t="s">
        <v>21</v>
      </c>
      <c r="C18" s="1" t="s">
        <v>22</v>
      </c>
      <c r="D18" s="13"/>
      <c r="E18" s="8"/>
      <c r="F18" s="8"/>
      <c r="G18" s="8"/>
      <c r="H18" s="8"/>
      <c r="I18" s="8"/>
    </row>
    <row r="19" spans="1:10" x14ac:dyDescent="0.25">
      <c r="A19" s="1">
        <v>10</v>
      </c>
      <c r="B19" s="4" t="s">
        <v>23</v>
      </c>
      <c r="C19" s="1" t="s">
        <v>22</v>
      </c>
      <c r="D19" s="13"/>
      <c r="E19" s="8"/>
      <c r="F19" s="8"/>
      <c r="G19" s="8"/>
      <c r="H19" s="8"/>
      <c r="I19" s="8"/>
    </row>
    <row r="20" spans="1:10" x14ac:dyDescent="0.25">
      <c r="A20" s="1">
        <v>11</v>
      </c>
      <c r="B20" s="4" t="s">
        <v>24</v>
      </c>
      <c r="C20" s="1" t="s">
        <v>25</v>
      </c>
      <c r="D20" s="8"/>
      <c r="E20" s="8"/>
      <c r="F20" s="8"/>
      <c r="G20" s="8"/>
      <c r="H20" s="8"/>
      <c r="I20" s="8"/>
      <c r="J20" s="12"/>
    </row>
    <row r="21" spans="1:10" x14ac:dyDescent="0.25">
      <c r="A21" s="1"/>
      <c r="B21" s="4" t="s">
        <v>26</v>
      </c>
      <c r="C21" s="1" t="s">
        <v>25</v>
      </c>
      <c r="D21" s="13"/>
      <c r="E21" s="8"/>
      <c r="F21" s="8"/>
      <c r="G21" s="8"/>
      <c r="H21" s="8"/>
      <c r="I21" s="8"/>
      <c r="J21" s="12"/>
    </row>
    <row r="22" spans="1:10" x14ac:dyDescent="0.25">
      <c r="A22" s="1"/>
      <c r="B22" s="4" t="s">
        <v>27</v>
      </c>
      <c r="C22" s="1" t="s">
        <v>25</v>
      </c>
      <c r="D22" s="13"/>
      <c r="E22" s="8"/>
      <c r="F22" s="8"/>
      <c r="G22" s="8"/>
      <c r="H22" s="8"/>
      <c r="I22" s="8"/>
      <c r="J22" s="12"/>
    </row>
    <row r="23" spans="1:10" x14ac:dyDescent="0.25">
      <c r="A23" s="1"/>
      <c r="B23" s="4" t="s">
        <v>28</v>
      </c>
      <c r="C23" s="1" t="s">
        <v>25</v>
      </c>
      <c r="D23" s="13"/>
      <c r="E23" s="8"/>
      <c r="F23" s="8"/>
      <c r="G23" s="8"/>
      <c r="H23" s="8"/>
      <c r="I23" s="8"/>
      <c r="J23" s="12"/>
    </row>
    <row r="24" spans="1:10" x14ac:dyDescent="0.25">
      <c r="A24" s="1"/>
      <c r="B24" s="4" t="s">
        <v>29</v>
      </c>
      <c r="C24" s="1" t="s">
        <v>25</v>
      </c>
      <c r="D24" s="13"/>
      <c r="E24" s="8"/>
      <c r="F24" s="8"/>
      <c r="G24" s="8"/>
      <c r="H24" s="8"/>
      <c r="I24" s="8"/>
      <c r="J24" s="12"/>
    </row>
    <row r="25" spans="1:10" x14ac:dyDescent="0.25">
      <c r="A25" s="1"/>
      <c r="B25" s="4" t="s">
        <v>30</v>
      </c>
      <c r="C25" s="1" t="s">
        <v>25</v>
      </c>
      <c r="D25" s="13"/>
      <c r="E25" s="8"/>
      <c r="F25" s="8"/>
      <c r="G25" s="8"/>
      <c r="H25" s="8"/>
      <c r="I25" s="8"/>
      <c r="J25" s="12"/>
    </row>
    <row r="26" spans="1:10" x14ac:dyDescent="0.25">
      <c r="A26" s="1"/>
      <c r="B26" s="5" t="s">
        <v>31</v>
      </c>
      <c r="C26" s="1" t="s">
        <v>7</v>
      </c>
      <c r="D26" s="13"/>
      <c r="E26" s="8"/>
      <c r="F26" s="8"/>
      <c r="G26" s="8"/>
      <c r="H26" s="8"/>
      <c r="I26" s="8"/>
      <c r="J26" s="12"/>
    </row>
    <row r="27" spans="1:10" x14ac:dyDescent="0.25">
      <c r="A27" s="1"/>
      <c r="B27" s="6" t="s">
        <v>32</v>
      </c>
      <c r="C27" s="1" t="s">
        <v>25</v>
      </c>
      <c r="D27" s="13"/>
      <c r="E27" s="8"/>
      <c r="F27" s="8"/>
      <c r="G27" s="8"/>
      <c r="H27" s="8"/>
      <c r="I27" s="8"/>
      <c r="J27" s="12"/>
    </row>
    <row r="28" spans="1:10" x14ac:dyDescent="0.25">
      <c r="A28" s="1"/>
      <c r="B28" s="4" t="s">
        <v>33</v>
      </c>
      <c r="C28" s="1" t="s">
        <v>25</v>
      </c>
      <c r="D28" s="13"/>
      <c r="E28" s="8"/>
      <c r="F28" s="8"/>
      <c r="G28" s="8"/>
      <c r="H28" s="8"/>
      <c r="I28" s="8"/>
      <c r="J28" s="12"/>
    </row>
    <row r="29" spans="1:10" ht="30" x14ac:dyDescent="0.25">
      <c r="A29" s="1">
        <v>12</v>
      </c>
      <c r="B29" s="4" t="s">
        <v>34</v>
      </c>
      <c r="C29" s="1" t="s">
        <v>35</v>
      </c>
      <c r="D29" s="19"/>
      <c r="E29" s="20"/>
      <c r="F29" s="20"/>
      <c r="G29" s="20"/>
      <c r="H29" s="20"/>
      <c r="I29" s="20"/>
    </row>
    <row r="30" spans="1:10" ht="30" x14ac:dyDescent="0.25">
      <c r="A30" s="1">
        <v>13</v>
      </c>
      <c r="B30" s="4" t="s">
        <v>36</v>
      </c>
      <c r="C30" s="1" t="s">
        <v>7</v>
      </c>
      <c r="D30" s="13"/>
      <c r="E30" s="8"/>
      <c r="F30" s="8"/>
      <c r="G30" s="8"/>
      <c r="H30" s="8"/>
      <c r="I30" s="8"/>
    </row>
    <row r="31" spans="1:10" x14ac:dyDescent="0.25">
      <c r="A31" s="1"/>
      <c r="B31" s="4" t="s">
        <v>62</v>
      </c>
      <c r="C31" s="1" t="s">
        <v>7</v>
      </c>
      <c r="D31" s="13"/>
      <c r="E31" s="8"/>
      <c r="F31" s="8"/>
      <c r="G31" s="8"/>
      <c r="H31" s="8"/>
      <c r="I31" s="8"/>
    </row>
    <row r="32" spans="1:10" x14ac:dyDescent="0.25">
      <c r="A32" s="1"/>
      <c r="B32" s="4" t="s">
        <v>37</v>
      </c>
      <c r="C32" s="1" t="s">
        <v>25</v>
      </c>
      <c r="D32" s="13"/>
      <c r="E32" s="8"/>
      <c r="F32" s="8"/>
      <c r="G32" s="8"/>
      <c r="H32" s="8"/>
      <c r="I32" s="8"/>
    </row>
    <row r="33" spans="1:10" ht="30" x14ac:dyDescent="0.25">
      <c r="A33" s="1"/>
      <c r="B33" s="4" t="s">
        <v>60</v>
      </c>
      <c r="C33" s="1" t="s">
        <v>25</v>
      </c>
      <c r="D33" s="13"/>
      <c r="E33" s="8"/>
      <c r="F33" s="8"/>
      <c r="G33" s="8"/>
      <c r="H33" s="8"/>
      <c r="I33" s="8"/>
    </row>
    <row r="34" spans="1:10" x14ac:dyDescent="0.25">
      <c r="A34" s="1"/>
      <c r="B34" s="4" t="s">
        <v>38</v>
      </c>
      <c r="C34" s="1" t="s">
        <v>25</v>
      </c>
      <c r="D34" s="13"/>
      <c r="E34" s="8"/>
      <c r="F34" s="8"/>
      <c r="G34" s="8"/>
      <c r="H34" s="8"/>
      <c r="I34" s="8"/>
    </row>
    <row r="35" spans="1:10" ht="30" x14ac:dyDescent="0.25">
      <c r="A35" s="1">
        <v>14</v>
      </c>
      <c r="B35" s="4" t="s">
        <v>39</v>
      </c>
      <c r="C35" s="1" t="s">
        <v>25</v>
      </c>
      <c r="D35" s="13"/>
      <c r="E35" s="8"/>
      <c r="F35" s="8"/>
      <c r="G35" s="8"/>
      <c r="H35" s="8"/>
      <c r="I35" s="8"/>
    </row>
    <row r="36" spans="1:10" ht="30" x14ac:dyDescent="0.25">
      <c r="A36" s="1">
        <v>15</v>
      </c>
      <c r="B36" s="4" t="s">
        <v>40</v>
      </c>
      <c r="C36" s="1" t="s">
        <v>25</v>
      </c>
      <c r="D36" s="13"/>
      <c r="E36" s="8"/>
      <c r="F36" s="8"/>
      <c r="G36" s="8"/>
      <c r="H36" s="8"/>
      <c r="I36" s="8"/>
    </row>
    <row r="37" spans="1:10" ht="45" x14ac:dyDescent="0.25">
      <c r="A37" s="1"/>
      <c r="B37" s="4" t="s">
        <v>63</v>
      </c>
      <c r="C37" s="1" t="s">
        <v>25</v>
      </c>
      <c r="D37" s="13"/>
      <c r="E37" s="8"/>
      <c r="F37" s="8"/>
      <c r="G37" s="8"/>
      <c r="H37" s="8"/>
      <c r="I37" s="8"/>
    </row>
    <row r="38" spans="1:10" ht="30" x14ac:dyDescent="0.25">
      <c r="A38" s="1">
        <v>16</v>
      </c>
      <c r="B38" s="4" t="s">
        <v>41</v>
      </c>
      <c r="C38" s="1" t="s">
        <v>25</v>
      </c>
      <c r="D38" s="13"/>
      <c r="E38" s="8"/>
      <c r="F38" s="8"/>
      <c r="G38" s="8"/>
      <c r="H38" s="8"/>
      <c r="I38" s="8"/>
    </row>
    <row r="39" spans="1:10" x14ac:dyDescent="0.25">
      <c r="A39" s="1">
        <v>17</v>
      </c>
      <c r="B39" s="4" t="s">
        <v>42</v>
      </c>
      <c r="C39" s="1" t="s">
        <v>25</v>
      </c>
      <c r="D39" s="13"/>
      <c r="E39" s="8"/>
      <c r="F39" s="8"/>
      <c r="G39" s="8"/>
      <c r="H39" s="8"/>
      <c r="I39" s="8"/>
      <c r="J39" s="12"/>
    </row>
    <row r="40" spans="1:10" ht="30" x14ac:dyDescent="0.25">
      <c r="A40" s="1">
        <v>18</v>
      </c>
      <c r="B40" s="4" t="s">
        <v>43</v>
      </c>
      <c r="C40" s="1" t="s">
        <v>25</v>
      </c>
      <c r="D40" s="13"/>
      <c r="E40" s="8"/>
      <c r="F40" s="8"/>
      <c r="G40" s="8"/>
      <c r="H40" s="8"/>
      <c r="I40" s="8"/>
      <c r="J40" s="12"/>
    </row>
    <row r="41" spans="1:10" x14ac:dyDescent="0.25">
      <c r="A41" s="1"/>
      <c r="B41" s="4" t="s">
        <v>64</v>
      </c>
      <c r="C41" s="1" t="s">
        <v>7</v>
      </c>
      <c r="D41" s="13"/>
      <c r="E41" s="8"/>
      <c r="F41" s="8"/>
      <c r="G41" s="8"/>
      <c r="H41" s="8"/>
      <c r="I41" s="8"/>
      <c r="J41" s="12"/>
    </row>
    <row r="42" spans="1:10" x14ac:dyDescent="0.25">
      <c r="A42" s="1"/>
      <c r="B42" s="4" t="s">
        <v>44</v>
      </c>
      <c r="C42" s="1" t="s">
        <v>25</v>
      </c>
      <c r="D42" s="13"/>
      <c r="E42" s="8"/>
      <c r="F42" s="8"/>
      <c r="G42" s="8"/>
      <c r="H42" s="8"/>
      <c r="I42" s="8"/>
      <c r="J42" s="12"/>
    </row>
    <row r="43" spans="1:10" x14ac:dyDescent="0.25">
      <c r="A43" s="1"/>
      <c r="B43" s="4" t="s">
        <v>45</v>
      </c>
      <c r="C43" s="1" t="s">
        <v>25</v>
      </c>
      <c r="D43" s="13"/>
      <c r="E43" s="8"/>
      <c r="F43" s="8"/>
      <c r="G43" s="8"/>
      <c r="H43" s="8"/>
      <c r="I43" s="8"/>
      <c r="J43" s="12"/>
    </row>
    <row r="44" spans="1:10" x14ac:dyDescent="0.25">
      <c r="A44" s="1"/>
      <c r="B44" s="4" t="s">
        <v>46</v>
      </c>
      <c r="C44" s="1" t="s">
        <v>25</v>
      </c>
      <c r="D44" s="13"/>
      <c r="E44" s="8"/>
      <c r="F44" s="8"/>
      <c r="G44" s="8"/>
      <c r="H44" s="8"/>
      <c r="I44" s="8"/>
      <c r="J44" s="12"/>
    </row>
    <row r="45" spans="1:10" x14ac:dyDescent="0.25">
      <c r="A45" s="1"/>
      <c r="B45" s="4" t="s">
        <v>47</v>
      </c>
      <c r="C45" s="1" t="s">
        <v>25</v>
      </c>
      <c r="D45" s="13"/>
      <c r="E45" s="8"/>
      <c r="F45" s="8"/>
      <c r="G45" s="8"/>
      <c r="H45" s="8"/>
      <c r="I45" s="8"/>
    </row>
    <row r="46" spans="1:10" ht="30" x14ac:dyDescent="0.25">
      <c r="A46" s="1">
        <v>19</v>
      </c>
      <c r="B46" s="4" t="s">
        <v>48</v>
      </c>
      <c r="C46" s="1" t="s">
        <v>25</v>
      </c>
      <c r="D46" s="13"/>
      <c r="E46" s="8"/>
      <c r="F46" s="8"/>
      <c r="G46" s="8"/>
      <c r="H46" s="8"/>
      <c r="I46" s="8"/>
      <c r="J46" s="12"/>
    </row>
    <row r="47" spans="1:10" x14ac:dyDescent="0.25">
      <c r="A47" s="2"/>
      <c r="B47" s="4" t="s">
        <v>67</v>
      </c>
      <c r="C47" s="14" t="s">
        <v>25</v>
      </c>
      <c r="D47" s="13"/>
      <c r="E47" s="15"/>
      <c r="F47" s="15"/>
      <c r="G47" s="15"/>
      <c r="H47" s="11"/>
      <c r="I47" s="11"/>
    </row>
    <row r="48" spans="1:10" x14ac:dyDescent="0.25">
      <c r="A48" s="1">
        <v>20</v>
      </c>
      <c r="B48" s="4" t="s">
        <v>49</v>
      </c>
      <c r="C48" s="1" t="s">
        <v>25</v>
      </c>
      <c r="D48" s="13"/>
      <c r="E48" s="8"/>
      <c r="F48" s="8"/>
      <c r="G48" s="8"/>
      <c r="H48" s="8"/>
      <c r="I48" s="8"/>
    </row>
    <row r="49" spans="1:9" x14ac:dyDescent="0.25">
      <c r="A49" s="1"/>
      <c r="B49" s="4" t="s">
        <v>66</v>
      </c>
      <c r="C49" s="1" t="s">
        <v>25</v>
      </c>
      <c r="D49" s="13"/>
      <c r="E49" s="8"/>
      <c r="F49" s="8"/>
      <c r="G49" s="8"/>
      <c r="H49" s="8"/>
      <c r="I49" s="8"/>
    </row>
    <row r="50" spans="1:9" x14ac:dyDescent="0.25">
      <c r="A50" s="1"/>
      <c r="B50" s="4" t="s">
        <v>50</v>
      </c>
      <c r="C50" s="1" t="s">
        <v>25</v>
      </c>
      <c r="D50" s="13"/>
      <c r="E50" s="8"/>
      <c r="F50" s="8"/>
      <c r="G50" s="8"/>
      <c r="H50" s="8"/>
      <c r="I50" s="8"/>
    </row>
    <row r="51" spans="1:9" x14ac:dyDescent="0.25">
      <c r="A51" s="1">
        <v>21</v>
      </c>
      <c r="B51" s="4" t="s">
        <v>51</v>
      </c>
      <c r="C51" s="1" t="s">
        <v>25</v>
      </c>
      <c r="D51" s="13"/>
      <c r="E51" s="8"/>
      <c r="F51" s="8"/>
      <c r="G51" s="8"/>
      <c r="H51" s="8"/>
      <c r="I51" s="8"/>
    </row>
    <row r="52" spans="1:9" x14ac:dyDescent="0.25">
      <c r="A52" s="1"/>
      <c r="B52" s="4" t="s">
        <v>65</v>
      </c>
      <c r="C52" s="1" t="s">
        <v>25</v>
      </c>
      <c r="D52" s="13"/>
      <c r="E52" s="8"/>
      <c r="F52" s="8"/>
      <c r="G52" s="8"/>
      <c r="H52" s="8"/>
      <c r="I52" s="8"/>
    </row>
    <row r="53" spans="1:9" x14ac:dyDescent="0.25">
      <c r="A53" s="1"/>
      <c r="B53" s="4" t="s">
        <v>52</v>
      </c>
      <c r="C53" s="1" t="s">
        <v>25</v>
      </c>
      <c r="D53" s="13"/>
      <c r="E53" s="8"/>
      <c r="F53" s="8"/>
      <c r="G53" s="8"/>
      <c r="H53" s="8"/>
      <c r="I53" s="8"/>
    </row>
    <row r="54" spans="1:9" ht="30" x14ac:dyDescent="0.25">
      <c r="A54" s="1">
        <v>22</v>
      </c>
      <c r="B54" s="4" t="s">
        <v>53</v>
      </c>
      <c r="C54" s="1" t="s">
        <v>35</v>
      </c>
      <c r="D54" s="20"/>
      <c r="E54" s="20"/>
      <c r="F54" s="20"/>
      <c r="G54" s="20"/>
      <c r="H54" s="20"/>
      <c r="I54" s="20"/>
    </row>
    <row r="55" spans="1:9" x14ac:dyDescent="0.25">
      <c r="E55" s="12"/>
      <c r="F55" s="12"/>
      <c r="G55" s="12"/>
      <c r="H55" s="12"/>
      <c r="I55" s="12"/>
    </row>
    <row r="56" spans="1:9" x14ac:dyDescent="0.25">
      <c r="A56" t="s">
        <v>68</v>
      </c>
      <c r="E56" s="12"/>
      <c r="F56" s="12"/>
      <c r="G56" s="12"/>
      <c r="H56" s="12"/>
      <c r="I56" s="12"/>
    </row>
  </sheetData>
  <mergeCells count="7">
    <mergeCell ref="A1:I1"/>
    <mergeCell ref="A2:A4"/>
    <mergeCell ref="B2:B4"/>
    <mergeCell ref="C2:C4"/>
    <mergeCell ref="D2:I2"/>
    <mergeCell ref="D3:D4"/>
    <mergeCell ref="E3:I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1" workbookViewId="0">
      <selection activeCell="E39" sqref="E39:I39"/>
    </sheetView>
  </sheetViews>
  <sheetFormatPr defaultRowHeight="15" x14ac:dyDescent="0.25"/>
  <cols>
    <col min="1" max="1" width="6.28515625" customWidth="1"/>
    <col min="2" max="2" width="38.85546875" style="7" customWidth="1"/>
    <col min="3" max="3" width="12.140625" customWidth="1"/>
    <col min="4" max="4" width="13.85546875" customWidth="1"/>
    <col min="5" max="9" width="11.5703125" customWidth="1"/>
  </cols>
  <sheetData>
    <row r="1" spans="1:9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4" t="s">
        <v>0</v>
      </c>
      <c r="B2" s="25" t="s">
        <v>1</v>
      </c>
      <c r="C2" s="24" t="s">
        <v>2</v>
      </c>
      <c r="D2" s="26" t="s">
        <v>54</v>
      </c>
      <c r="E2" s="26"/>
      <c r="F2" s="26"/>
      <c r="G2" s="26"/>
      <c r="H2" s="26"/>
      <c r="I2" s="26"/>
    </row>
    <row r="3" spans="1:9" x14ac:dyDescent="0.25">
      <c r="A3" s="24"/>
      <c r="B3" s="25"/>
      <c r="C3" s="24"/>
      <c r="D3" s="27" t="s">
        <v>71</v>
      </c>
      <c r="E3" s="24" t="s">
        <v>3</v>
      </c>
      <c r="F3" s="24"/>
      <c r="G3" s="24"/>
      <c r="H3" s="24"/>
      <c r="I3" s="24"/>
    </row>
    <row r="4" spans="1:9" ht="37.5" customHeight="1" x14ac:dyDescent="0.25">
      <c r="A4" s="24"/>
      <c r="B4" s="25"/>
      <c r="C4" s="24"/>
      <c r="D4" s="27"/>
      <c r="E4" s="16" t="s">
        <v>55</v>
      </c>
      <c r="F4" s="17" t="s">
        <v>56</v>
      </c>
      <c r="G4" s="17" t="s">
        <v>57</v>
      </c>
      <c r="H4" s="17" t="s">
        <v>58</v>
      </c>
      <c r="I4" s="18" t="s">
        <v>59</v>
      </c>
    </row>
    <row r="5" spans="1:9" x14ac:dyDescent="0.25">
      <c r="A5" s="1">
        <v>1</v>
      </c>
      <c r="B5" s="3" t="s">
        <v>4</v>
      </c>
      <c r="C5" s="1" t="s">
        <v>5</v>
      </c>
      <c r="D5" s="10">
        <v>1218.04</v>
      </c>
      <c r="E5" s="10"/>
      <c r="F5" s="10"/>
      <c r="G5" s="10"/>
      <c r="H5" s="10"/>
      <c r="I5" s="21"/>
    </row>
    <row r="6" spans="1:9" ht="30" x14ac:dyDescent="0.25">
      <c r="A6" s="1">
        <v>2</v>
      </c>
      <c r="B6" s="4" t="s">
        <v>6</v>
      </c>
      <c r="C6" s="1" t="s">
        <v>7</v>
      </c>
      <c r="D6" s="10">
        <f>D20/D5</f>
        <v>0.95481264983087588</v>
      </c>
      <c r="E6" s="8"/>
      <c r="F6" s="8"/>
      <c r="G6" s="8"/>
      <c r="H6" s="9"/>
      <c r="I6" s="9"/>
    </row>
    <row r="7" spans="1:9" x14ac:dyDescent="0.25">
      <c r="A7" s="1">
        <v>3</v>
      </c>
      <c r="B7" s="3" t="s">
        <v>8</v>
      </c>
      <c r="C7" s="1" t="s">
        <v>9</v>
      </c>
      <c r="D7" s="13">
        <f t="shared" ref="D7:D53" si="0">E7+F7+G7+H7+I7</f>
        <v>5</v>
      </c>
      <c r="E7" s="8">
        <v>1</v>
      </c>
      <c r="F7" s="8">
        <v>1</v>
      </c>
      <c r="G7" s="8">
        <v>1</v>
      </c>
      <c r="H7" s="8">
        <v>1</v>
      </c>
      <c r="I7" s="8">
        <v>1</v>
      </c>
    </row>
    <row r="8" spans="1:9" x14ac:dyDescent="0.25">
      <c r="A8" s="1">
        <v>4</v>
      </c>
      <c r="B8" s="3" t="s">
        <v>10</v>
      </c>
      <c r="C8" s="1" t="s">
        <v>11</v>
      </c>
      <c r="D8" s="13">
        <v>21</v>
      </c>
      <c r="E8" s="8">
        <v>21</v>
      </c>
      <c r="F8" s="8">
        <v>33</v>
      </c>
      <c r="G8" s="8">
        <v>30</v>
      </c>
      <c r="H8" s="8">
        <v>66</v>
      </c>
      <c r="I8" s="8">
        <v>76</v>
      </c>
    </row>
    <row r="9" spans="1:9" x14ac:dyDescent="0.25">
      <c r="A9" s="1">
        <v>5</v>
      </c>
      <c r="B9" s="3" t="s">
        <v>12</v>
      </c>
      <c r="C9" s="1" t="s">
        <v>9</v>
      </c>
      <c r="D9" s="13">
        <f t="shared" si="0"/>
        <v>30</v>
      </c>
      <c r="E9" s="8">
        <f>E11+E12+E13+E14</f>
        <v>20</v>
      </c>
      <c r="F9" s="8">
        <f t="shared" ref="F9:G9" si="1">F11+F12+F13+F14</f>
        <v>6</v>
      </c>
      <c r="G9" s="8">
        <f t="shared" si="1"/>
        <v>4</v>
      </c>
      <c r="H9" s="8"/>
      <c r="I9" s="8"/>
    </row>
    <row r="10" spans="1:9" x14ac:dyDescent="0.25">
      <c r="A10" s="1"/>
      <c r="B10" s="3" t="s">
        <v>61</v>
      </c>
      <c r="C10" s="1"/>
      <c r="D10" s="13">
        <f t="shared" si="0"/>
        <v>0</v>
      </c>
      <c r="E10" s="9"/>
      <c r="F10" s="9"/>
      <c r="G10" s="9"/>
      <c r="H10" s="9"/>
      <c r="I10" s="21"/>
    </row>
    <row r="11" spans="1:9" x14ac:dyDescent="0.25">
      <c r="A11" s="1"/>
      <c r="B11" s="3" t="s">
        <v>13</v>
      </c>
      <c r="C11" s="1" t="s">
        <v>9</v>
      </c>
      <c r="D11" s="13">
        <f t="shared" si="0"/>
        <v>10</v>
      </c>
      <c r="E11" s="8">
        <v>5</v>
      </c>
      <c r="F11" s="8">
        <v>3</v>
      </c>
      <c r="G11" s="8">
        <v>2</v>
      </c>
      <c r="H11" s="8"/>
      <c r="I11" s="8"/>
    </row>
    <row r="12" spans="1:9" ht="30" x14ac:dyDescent="0.25">
      <c r="A12" s="1"/>
      <c r="B12" s="4" t="s">
        <v>14</v>
      </c>
      <c r="C12" s="1" t="s">
        <v>9</v>
      </c>
      <c r="D12" s="13">
        <f t="shared" si="0"/>
        <v>1</v>
      </c>
      <c r="E12" s="8">
        <v>1</v>
      </c>
      <c r="F12" s="8"/>
      <c r="G12" s="8"/>
      <c r="H12" s="8"/>
      <c r="I12" s="8"/>
    </row>
    <row r="13" spans="1:9" x14ac:dyDescent="0.25">
      <c r="A13" s="1"/>
      <c r="B13" s="3" t="s">
        <v>15</v>
      </c>
      <c r="C13" s="1" t="s">
        <v>16</v>
      </c>
      <c r="D13" s="13">
        <f t="shared" si="0"/>
        <v>19</v>
      </c>
      <c r="E13" s="8">
        <v>14</v>
      </c>
      <c r="F13" s="8">
        <v>3</v>
      </c>
      <c r="G13" s="8">
        <v>2</v>
      </c>
      <c r="H13" s="8"/>
      <c r="I13" s="8"/>
    </row>
    <row r="14" spans="1:9" x14ac:dyDescent="0.25">
      <c r="A14" s="1"/>
      <c r="B14" s="3" t="s">
        <v>17</v>
      </c>
      <c r="C14" s="1" t="s">
        <v>16</v>
      </c>
      <c r="D14" s="13">
        <f t="shared" si="0"/>
        <v>0</v>
      </c>
      <c r="E14" s="8"/>
      <c r="F14" s="8"/>
      <c r="G14" s="8"/>
      <c r="H14" s="8"/>
      <c r="I14" s="8"/>
    </row>
    <row r="15" spans="1:9" ht="30" x14ac:dyDescent="0.25">
      <c r="A15" s="1">
        <v>6</v>
      </c>
      <c r="B15" s="4" t="s">
        <v>18</v>
      </c>
      <c r="C15" s="1" t="s">
        <v>9</v>
      </c>
      <c r="D15" s="13">
        <f t="shared" si="0"/>
        <v>6</v>
      </c>
      <c r="E15" s="8">
        <v>4</v>
      </c>
      <c r="F15" s="8">
        <v>1</v>
      </c>
      <c r="G15" s="8">
        <v>1</v>
      </c>
      <c r="H15" s="8"/>
      <c r="I15" s="8"/>
    </row>
    <row r="16" spans="1:9" ht="30" x14ac:dyDescent="0.25">
      <c r="A16" s="1">
        <v>7</v>
      </c>
      <c r="B16" s="4" t="s">
        <v>19</v>
      </c>
      <c r="C16" s="1" t="s">
        <v>9</v>
      </c>
      <c r="D16" s="13">
        <f t="shared" si="0"/>
        <v>299</v>
      </c>
      <c r="E16" s="8">
        <v>178</v>
      </c>
      <c r="F16" s="8">
        <v>81</v>
      </c>
      <c r="G16" s="8">
        <v>32</v>
      </c>
      <c r="H16" s="8">
        <v>4</v>
      </c>
      <c r="I16" s="8">
        <v>4</v>
      </c>
    </row>
    <row r="17" spans="1:10" x14ac:dyDescent="0.25">
      <c r="A17" s="1">
        <v>8</v>
      </c>
      <c r="B17" s="4" t="s">
        <v>20</v>
      </c>
      <c r="C17" s="1" t="s">
        <v>9</v>
      </c>
      <c r="D17" s="13">
        <f t="shared" si="0"/>
        <v>460</v>
      </c>
      <c r="E17" s="8">
        <v>295</v>
      </c>
      <c r="F17" s="8">
        <v>107</v>
      </c>
      <c r="G17" s="8">
        <v>50</v>
      </c>
      <c r="H17" s="8">
        <v>4</v>
      </c>
      <c r="I17" s="8">
        <v>4</v>
      </c>
    </row>
    <row r="18" spans="1:10" x14ac:dyDescent="0.25">
      <c r="A18" s="1">
        <v>9</v>
      </c>
      <c r="B18" s="4" t="s">
        <v>21</v>
      </c>
      <c r="C18" s="1" t="s">
        <v>22</v>
      </c>
      <c r="D18" s="13"/>
      <c r="E18" s="8"/>
      <c r="F18" s="8"/>
      <c r="G18" s="8"/>
      <c r="H18" s="8"/>
      <c r="I18" s="8"/>
    </row>
    <row r="19" spans="1:10" x14ac:dyDescent="0.25">
      <c r="A19" s="1">
        <v>10</v>
      </c>
      <c r="B19" s="4" t="s">
        <v>23</v>
      </c>
      <c r="C19" s="1" t="s">
        <v>22</v>
      </c>
      <c r="D19" s="13"/>
      <c r="E19" s="8"/>
      <c r="F19" s="8"/>
      <c r="G19" s="8"/>
      <c r="H19" s="8"/>
      <c r="I19" s="8"/>
    </row>
    <row r="20" spans="1:10" x14ac:dyDescent="0.25">
      <c r="A20" s="1">
        <v>11</v>
      </c>
      <c r="B20" s="4" t="s">
        <v>24</v>
      </c>
      <c r="C20" s="1" t="s">
        <v>25</v>
      </c>
      <c r="D20" s="8">
        <f>D23+D24+D25+D28</f>
        <v>1163</v>
      </c>
      <c r="E20" s="8">
        <f>E23+E24+E25+E28</f>
        <v>783</v>
      </c>
      <c r="F20" s="8">
        <f t="shared" ref="F20:I20" si="2">F23+F24+F25+F28</f>
        <v>266</v>
      </c>
      <c r="G20" s="8">
        <f>G23+G24+G25+G28</f>
        <v>106</v>
      </c>
      <c r="H20" s="8">
        <f t="shared" si="2"/>
        <v>4</v>
      </c>
      <c r="I20" s="8">
        <f t="shared" si="2"/>
        <v>4</v>
      </c>
      <c r="J20" s="12"/>
    </row>
    <row r="21" spans="1:10" x14ac:dyDescent="0.25">
      <c r="A21" s="1"/>
      <c r="B21" s="4" t="s">
        <v>26</v>
      </c>
      <c r="C21" s="1" t="s">
        <v>25</v>
      </c>
      <c r="D21" s="13">
        <f t="shared" si="0"/>
        <v>528</v>
      </c>
      <c r="E21" s="8">
        <v>339</v>
      </c>
      <c r="F21" s="8">
        <v>123</v>
      </c>
      <c r="G21" s="8">
        <v>58</v>
      </c>
      <c r="H21" s="8">
        <v>4</v>
      </c>
      <c r="I21" s="8">
        <v>4</v>
      </c>
      <c r="J21" s="12"/>
    </row>
    <row r="22" spans="1:10" x14ac:dyDescent="0.25">
      <c r="A22" s="1"/>
      <c r="B22" s="4" t="s">
        <v>27</v>
      </c>
      <c r="C22" s="1" t="s">
        <v>25</v>
      </c>
      <c r="D22" s="13">
        <f t="shared" si="0"/>
        <v>425</v>
      </c>
      <c r="E22" s="8">
        <v>304</v>
      </c>
      <c r="F22" s="8">
        <v>90</v>
      </c>
      <c r="G22" s="8">
        <v>31</v>
      </c>
      <c r="H22" s="8"/>
      <c r="I22" s="8"/>
      <c r="J22" s="12"/>
    </row>
    <row r="23" spans="1:10" x14ac:dyDescent="0.25">
      <c r="A23" s="1"/>
      <c r="B23" s="4" t="s">
        <v>28</v>
      </c>
      <c r="C23" s="1" t="s">
        <v>25</v>
      </c>
      <c r="D23" s="13">
        <f t="shared" si="0"/>
        <v>66</v>
      </c>
      <c r="E23" s="8">
        <v>43</v>
      </c>
      <c r="F23" s="8">
        <v>17</v>
      </c>
      <c r="G23" s="8">
        <v>6</v>
      </c>
      <c r="H23" s="8"/>
      <c r="I23" s="8"/>
      <c r="J23" s="12"/>
    </row>
    <row r="24" spans="1:10" x14ac:dyDescent="0.25">
      <c r="A24" s="1"/>
      <c r="B24" s="4" t="s">
        <v>29</v>
      </c>
      <c r="C24" s="1" t="s">
        <v>25</v>
      </c>
      <c r="D24" s="13">
        <f t="shared" si="0"/>
        <v>144</v>
      </c>
      <c r="E24" s="8">
        <v>97</v>
      </c>
      <c r="F24" s="8">
        <v>36</v>
      </c>
      <c r="G24" s="8">
        <v>11</v>
      </c>
      <c r="H24" s="8"/>
      <c r="I24" s="8"/>
      <c r="J24" s="12"/>
    </row>
    <row r="25" spans="1:10" x14ac:dyDescent="0.25">
      <c r="A25" s="1"/>
      <c r="B25" s="4" t="s">
        <v>30</v>
      </c>
      <c r="C25" s="1" t="s">
        <v>25</v>
      </c>
      <c r="D25" s="13">
        <f>E25+F25+G25+H25+I25</f>
        <v>630</v>
      </c>
      <c r="E25" s="8">
        <f>E26+E27</f>
        <v>426</v>
      </c>
      <c r="F25" s="8">
        <f t="shared" ref="F25:I25" si="3">F26+F27</f>
        <v>140</v>
      </c>
      <c r="G25" s="8">
        <f t="shared" si="3"/>
        <v>56</v>
      </c>
      <c r="H25" s="8">
        <f t="shared" si="3"/>
        <v>4</v>
      </c>
      <c r="I25" s="8">
        <f t="shared" si="3"/>
        <v>4</v>
      </c>
      <c r="J25" s="12"/>
    </row>
    <row r="26" spans="1:10" x14ac:dyDescent="0.25">
      <c r="A26" s="1"/>
      <c r="B26" s="5" t="s">
        <v>31</v>
      </c>
      <c r="C26" s="1" t="s">
        <v>7</v>
      </c>
      <c r="D26" s="13">
        <f t="shared" si="0"/>
        <v>375</v>
      </c>
      <c r="E26" s="8">
        <v>246</v>
      </c>
      <c r="F26" s="8">
        <v>87</v>
      </c>
      <c r="G26" s="8">
        <v>34</v>
      </c>
      <c r="H26" s="8">
        <v>4</v>
      </c>
      <c r="I26" s="8">
        <v>4</v>
      </c>
      <c r="J26" s="12"/>
    </row>
    <row r="27" spans="1:10" x14ac:dyDescent="0.25">
      <c r="A27" s="1"/>
      <c r="B27" s="6" t="s">
        <v>32</v>
      </c>
      <c r="C27" s="1" t="s">
        <v>25</v>
      </c>
      <c r="D27" s="13">
        <f t="shared" si="0"/>
        <v>255</v>
      </c>
      <c r="E27" s="8">
        <v>180</v>
      </c>
      <c r="F27" s="8">
        <v>53</v>
      </c>
      <c r="G27" s="8">
        <v>22</v>
      </c>
      <c r="H27" s="8"/>
      <c r="I27" s="8"/>
      <c r="J27" s="12"/>
    </row>
    <row r="28" spans="1:10" x14ac:dyDescent="0.25">
      <c r="A28" s="1"/>
      <c r="B28" s="4" t="s">
        <v>33</v>
      </c>
      <c r="C28" s="1" t="s">
        <v>25</v>
      </c>
      <c r="D28" s="13">
        <f>E28+F28+G28+H28+I28</f>
        <v>323</v>
      </c>
      <c r="E28" s="8">
        <v>217</v>
      </c>
      <c r="F28" s="8">
        <v>73</v>
      </c>
      <c r="G28" s="8">
        <v>33</v>
      </c>
      <c r="H28" s="8"/>
      <c r="I28" s="8"/>
      <c r="J28" s="12"/>
    </row>
    <row r="29" spans="1:10" ht="30" x14ac:dyDescent="0.25">
      <c r="A29" s="1">
        <v>12</v>
      </c>
      <c r="B29" s="4" t="s">
        <v>34</v>
      </c>
      <c r="C29" s="1" t="s">
        <v>35</v>
      </c>
      <c r="D29" s="19">
        <v>57.3</v>
      </c>
      <c r="E29" s="20">
        <v>56.2</v>
      </c>
      <c r="F29" s="20">
        <v>52.1</v>
      </c>
      <c r="G29" s="20">
        <v>52.9</v>
      </c>
      <c r="H29" s="20">
        <v>100</v>
      </c>
      <c r="I29" s="20">
        <v>100</v>
      </c>
    </row>
    <row r="30" spans="1:10" ht="30" x14ac:dyDescent="0.25">
      <c r="A30" s="1">
        <v>13</v>
      </c>
      <c r="B30" s="4" t="s">
        <v>36</v>
      </c>
      <c r="C30" s="1" t="s">
        <v>7</v>
      </c>
      <c r="D30" s="13">
        <f t="shared" si="0"/>
        <v>176</v>
      </c>
      <c r="E30" s="8">
        <v>118</v>
      </c>
      <c r="F30" s="8">
        <v>42</v>
      </c>
      <c r="G30" s="8">
        <v>16</v>
      </c>
      <c r="H30" s="8"/>
      <c r="I30" s="8"/>
    </row>
    <row r="31" spans="1:10" x14ac:dyDescent="0.25">
      <c r="A31" s="1"/>
      <c r="B31" s="4" t="s">
        <v>62</v>
      </c>
      <c r="C31" s="1" t="s">
        <v>7</v>
      </c>
      <c r="D31" s="13">
        <f t="shared" si="0"/>
        <v>15</v>
      </c>
      <c r="E31" s="8">
        <v>10</v>
      </c>
      <c r="F31" s="8">
        <v>3</v>
      </c>
      <c r="G31" s="8">
        <v>2</v>
      </c>
      <c r="H31" s="8"/>
      <c r="I31" s="8"/>
    </row>
    <row r="32" spans="1:10" x14ac:dyDescent="0.25">
      <c r="A32" s="1"/>
      <c r="B32" s="4" t="s">
        <v>37</v>
      </c>
      <c r="C32" s="1" t="s">
        <v>25</v>
      </c>
      <c r="D32" s="13">
        <f t="shared" si="0"/>
        <v>13</v>
      </c>
      <c r="E32" s="8">
        <v>8</v>
      </c>
      <c r="F32" s="8">
        <v>3</v>
      </c>
      <c r="G32" s="8">
        <v>2</v>
      </c>
      <c r="H32" s="8"/>
      <c r="I32" s="8"/>
    </row>
    <row r="33" spans="1:10" ht="30" x14ac:dyDescent="0.25">
      <c r="A33" s="1"/>
      <c r="B33" s="4" t="s">
        <v>60</v>
      </c>
      <c r="C33" s="1" t="s">
        <v>25</v>
      </c>
      <c r="D33" s="13">
        <f t="shared" si="0"/>
        <v>9</v>
      </c>
      <c r="E33" s="8">
        <v>5</v>
      </c>
      <c r="F33" s="8">
        <v>3</v>
      </c>
      <c r="G33" s="8">
        <v>1</v>
      </c>
      <c r="H33" s="8"/>
      <c r="I33" s="8"/>
    </row>
    <row r="34" spans="1:10" x14ac:dyDescent="0.25">
      <c r="A34" s="1"/>
      <c r="B34" s="4" t="s">
        <v>38</v>
      </c>
      <c r="C34" s="1" t="s">
        <v>25</v>
      </c>
      <c r="D34" s="13">
        <f t="shared" si="0"/>
        <v>4</v>
      </c>
      <c r="E34" s="8">
        <v>2</v>
      </c>
      <c r="F34" s="8">
        <v>2</v>
      </c>
      <c r="G34" s="8"/>
      <c r="H34" s="8"/>
      <c r="I34" s="8"/>
    </row>
    <row r="35" spans="1:10" ht="30" x14ac:dyDescent="0.25">
      <c r="A35" s="1">
        <v>14</v>
      </c>
      <c r="B35" s="4" t="s">
        <v>39</v>
      </c>
      <c r="C35" s="1" t="s">
        <v>25</v>
      </c>
      <c r="D35" s="13">
        <f t="shared" si="0"/>
        <v>-61</v>
      </c>
      <c r="E35" s="8">
        <v>-10</v>
      </c>
      <c r="F35" s="8">
        <v>-24</v>
      </c>
      <c r="G35" s="8">
        <v>-27</v>
      </c>
      <c r="H35" s="8"/>
      <c r="I35" s="8"/>
    </row>
    <row r="36" spans="1:10" ht="30" x14ac:dyDescent="0.25">
      <c r="A36" s="1">
        <v>15</v>
      </c>
      <c r="B36" s="4" t="s">
        <v>40</v>
      </c>
      <c r="C36" s="1" t="s">
        <v>25</v>
      </c>
      <c r="D36" s="13">
        <f t="shared" si="0"/>
        <v>0</v>
      </c>
      <c r="E36" s="8"/>
      <c r="F36" s="8"/>
      <c r="G36" s="8"/>
      <c r="H36" s="8"/>
      <c r="I36" s="8"/>
    </row>
    <row r="37" spans="1:10" ht="45" x14ac:dyDescent="0.25">
      <c r="A37" s="1"/>
      <c r="B37" s="4" t="s">
        <v>63</v>
      </c>
      <c r="C37" s="1" t="s">
        <v>25</v>
      </c>
      <c r="D37" s="13">
        <f t="shared" si="0"/>
        <v>0</v>
      </c>
      <c r="E37" s="8"/>
      <c r="F37" s="8"/>
      <c r="G37" s="8"/>
      <c r="H37" s="8"/>
      <c r="I37" s="8"/>
    </row>
    <row r="38" spans="1:10" ht="30" x14ac:dyDescent="0.25">
      <c r="A38" s="1">
        <v>16</v>
      </c>
      <c r="B38" s="4" t="s">
        <v>41</v>
      </c>
      <c r="C38" s="1" t="s">
        <v>25</v>
      </c>
      <c r="D38" s="13">
        <f t="shared" si="0"/>
        <v>-16</v>
      </c>
      <c r="E38" s="8">
        <v>-11</v>
      </c>
      <c r="F38" s="8">
        <v>-2</v>
      </c>
      <c r="G38" s="8">
        <v>-3</v>
      </c>
      <c r="H38" s="8"/>
      <c r="I38" s="8"/>
    </row>
    <row r="39" spans="1:10" x14ac:dyDescent="0.25">
      <c r="A39" s="1">
        <v>17</v>
      </c>
      <c r="B39" s="4" t="s">
        <v>42</v>
      </c>
      <c r="C39" s="1" t="s">
        <v>25</v>
      </c>
      <c r="D39" s="13">
        <f>E39+F39+G39+H39+I39</f>
        <v>617</v>
      </c>
      <c r="E39" s="8">
        <f>E40+E46</f>
        <v>419</v>
      </c>
      <c r="F39" s="8">
        <f t="shared" ref="F39:I39" si="4">F40+F46</f>
        <v>136</v>
      </c>
      <c r="G39" s="8">
        <f t="shared" si="4"/>
        <v>54</v>
      </c>
      <c r="H39" s="8">
        <f t="shared" si="4"/>
        <v>4</v>
      </c>
      <c r="I39" s="8">
        <f t="shared" si="4"/>
        <v>4</v>
      </c>
      <c r="J39" s="12"/>
    </row>
    <row r="40" spans="1:10" ht="30" x14ac:dyDescent="0.25">
      <c r="A40" s="1">
        <v>18</v>
      </c>
      <c r="B40" s="4" t="s">
        <v>43</v>
      </c>
      <c r="C40" s="1" t="s">
        <v>25</v>
      </c>
      <c r="D40" s="13">
        <f>E40+F40+G40+H40+I40</f>
        <v>435</v>
      </c>
      <c r="E40" s="8">
        <f>E41+E42+E43+E44+E45</f>
        <v>289</v>
      </c>
      <c r="F40" s="8">
        <f t="shared" ref="F40:I40" si="5">F41+F42+F43+F44+F45</f>
        <v>105</v>
      </c>
      <c r="G40" s="8">
        <f t="shared" si="5"/>
        <v>33</v>
      </c>
      <c r="H40" s="8">
        <f t="shared" si="5"/>
        <v>4</v>
      </c>
      <c r="I40" s="8">
        <f t="shared" si="5"/>
        <v>4</v>
      </c>
      <c r="J40" s="12"/>
    </row>
    <row r="41" spans="1:10" x14ac:dyDescent="0.25">
      <c r="A41" s="1"/>
      <c r="B41" s="4" t="s">
        <v>64</v>
      </c>
      <c r="C41" s="1" t="s">
        <v>7</v>
      </c>
      <c r="D41" s="13">
        <f>E41+F41+G41+H41+I41</f>
        <v>301</v>
      </c>
      <c r="E41" s="8">
        <v>206</v>
      </c>
      <c r="F41" s="8">
        <v>69</v>
      </c>
      <c r="G41" s="8">
        <v>26</v>
      </c>
      <c r="H41" s="8"/>
      <c r="I41" s="8"/>
      <c r="J41" s="12"/>
    </row>
    <row r="42" spans="1:10" x14ac:dyDescent="0.25">
      <c r="A42" s="1"/>
      <c r="B42" s="4" t="s">
        <v>44</v>
      </c>
      <c r="C42" s="1" t="s">
        <v>25</v>
      </c>
      <c r="D42" s="13">
        <f t="shared" si="0"/>
        <v>77</v>
      </c>
      <c r="E42" s="8">
        <v>46</v>
      </c>
      <c r="F42" s="8">
        <v>28</v>
      </c>
      <c r="G42" s="8">
        <v>3</v>
      </c>
      <c r="H42" s="8"/>
      <c r="I42" s="8"/>
      <c r="J42" s="12"/>
    </row>
    <row r="43" spans="1:10" x14ac:dyDescent="0.25">
      <c r="A43" s="1"/>
      <c r="B43" s="4" t="s">
        <v>45</v>
      </c>
      <c r="C43" s="1" t="s">
        <v>25</v>
      </c>
      <c r="D43" s="13">
        <f t="shared" si="0"/>
        <v>9</v>
      </c>
      <c r="E43" s="8">
        <v>5</v>
      </c>
      <c r="F43" s="8">
        <v>3</v>
      </c>
      <c r="G43" s="8">
        <v>1</v>
      </c>
      <c r="H43" s="8"/>
      <c r="I43" s="8"/>
      <c r="J43" s="12"/>
    </row>
    <row r="44" spans="1:10" x14ac:dyDescent="0.25">
      <c r="A44" s="1"/>
      <c r="B44" s="4" t="s">
        <v>46</v>
      </c>
      <c r="C44" s="1" t="s">
        <v>25</v>
      </c>
      <c r="D44" s="13">
        <f t="shared" si="0"/>
        <v>17</v>
      </c>
      <c r="E44" s="8">
        <v>12</v>
      </c>
      <c r="F44" s="8">
        <v>3</v>
      </c>
      <c r="G44" s="8">
        <v>2</v>
      </c>
      <c r="H44" s="8"/>
      <c r="I44" s="8"/>
      <c r="J44" s="12"/>
    </row>
    <row r="45" spans="1:10" x14ac:dyDescent="0.25">
      <c r="A45" s="1"/>
      <c r="B45" s="4" t="s">
        <v>47</v>
      </c>
      <c r="C45" s="1" t="s">
        <v>25</v>
      </c>
      <c r="D45" s="13">
        <f>E45+F45+G45+H45+I45</f>
        <v>31</v>
      </c>
      <c r="E45" s="8">
        <v>20</v>
      </c>
      <c r="F45" s="8">
        <v>2</v>
      </c>
      <c r="G45" s="8">
        <v>1</v>
      </c>
      <c r="H45" s="8">
        <v>4</v>
      </c>
      <c r="I45" s="8">
        <v>4</v>
      </c>
    </row>
    <row r="46" spans="1:10" ht="30" x14ac:dyDescent="0.25">
      <c r="A46" s="1">
        <v>19</v>
      </c>
      <c r="B46" s="4" t="s">
        <v>48</v>
      </c>
      <c r="C46" s="1" t="s">
        <v>25</v>
      </c>
      <c r="D46" s="13">
        <f t="shared" si="0"/>
        <v>182</v>
      </c>
      <c r="E46" s="8">
        <v>130</v>
      </c>
      <c r="F46" s="8">
        <v>31</v>
      </c>
      <c r="G46" s="8">
        <v>21</v>
      </c>
      <c r="H46" s="8"/>
      <c r="I46" s="8"/>
      <c r="J46" s="12"/>
    </row>
    <row r="47" spans="1:10" x14ac:dyDescent="0.25">
      <c r="A47" s="2"/>
      <c r="B47" s="4" t="s">
        <v>67</v>
      </c>
      <c r="C47" s="14" t="s">
        <v>25</v>
      </c>
      <c r="D47" s="13">
        <f t="shared" si="0"/>
        <v>19</v>
      </c>
      <c r="E47" s="15">
        <v>16</v>
      </c>
      <c r="F47" s="15"/>
      <c r="G47" s="15">
        <v>3</v>
      </c>
      <c r="H47" s="11"/>
      <c r="I47" s="11"/>
    </row>
    <row r="48" spans="1:10" x14ac:dyDescent="0.25">
      <c r="A48" s="1">
        <v>20</v>
      </c>
      <c r="B48" s="4" t="s">
        <v>49</v>
      </c>
      <c r="C48" s="1" t="s">
        <v>25</v>
      </c>
      <c r="D48" s="13">
        <f t="shared" si="0"/>
        <v>76</v>
      </c>
      <c r="E48" s="8">
        <v>55</v>
      </c>
      <c r="F48" s="8">
        <v>14</v>
      </c>
      <c r="G48" s="8">
        <v>7</v>
      </c>
      <c r="H48" s="8"/>
      <c r="I48" s="8"/>
    </row>
    <row r="49" spans="1:9" x14ac:dyDescent="0.25">
      <c r="A49" s="1"/>
      <c r="B49" s="4" t="s">
        <v>66</v>
      </c>
      <c r="C49" s="1" t="s">
        <v>25</v>
      </c>
      <c r="D49" s="13">
        <f t="shared" si="0"/>
        <v>5</v>
      </c>
      <c r="E49" s="8">
        <v>2</v>
      </c>
      <c r="F49" s="8">
        <v>2</v>
      </c>
      <c r="G49" s="8">
        <v>1</v>
      </c>
      <c r="H49" s="8"/>
      <c r="I49" s="8"/>
    </row>
    <row r="50" spans="1:9" x14ac:dyDescent="0.25">
      <c r="A50" s="1"/>
      <c r="B50" s="4" t="s">
        <v>50</v>
      </c>
      <c r="C50" s="1" t="s">
        <v>25</v>
      </c>
      <c r="D50" s="13">
        <f t="shared" si="0"/>
        <v>1</v>
      </c>
      <c r="E50" s="8">
        <v>1</v>
      </c>
      <c r="F50" s="8"/>
      <c r="G50" s="8"/>
      <c r="H50" s="8"/>
      <c r="I50" s="8"/>
    </row>
    <row r="51" spans="1:9" x14ac:dyDescent="0.25">
      <c r="A51" s="1">
        <v>21</v>
      </c>
      <c r="B51" s="4" t="s">
        <v>51</v>
      </c>
      <c r="C51" s="1" t="s">
        <v>25</v>
      </c>
      <c r="D51" s="13">
        <f t="shared" si="0"/>
        <v>323</v>
      </c>
      <c r="E51" s="8">
        <v>217</v>
      </c>
      <c r="F51" s="8">
        <v>73</v>
      </c>
      <c r="G51" s="8">
        <v>33</v>
      </c>
      <c r="H51" s="8"/>
      <c r="I51" s="8"/>
    </row>
    <row r="52" spans="1:9" x14ac:dyDescent="0.25">
      <c r="A52" s="1"/>
      <c r="B52" s="4" t="s">
        <v>65</v>
      </c>
      <c r="C52" s="1" t="s">
        <v>25</v>
      </c>
      <c r="D52" s="13">
        <f t="shared" si="0"/>
        <v>9</v>
      </c>
      <c r="E52" s="8">
        <v>6</v>
      </c>
      <c r="F52" s="8">
        <v>2</v>
      </c>
      <c r="G52" s="8">
        <v>1</v>
      </c>
      <c r="H52" s="8"/>
      <c r="I52" s="8"/>
    </row>
    <row r="53" spans="1:9" x14ac:dyDescent="0.25">
      <c r="A53" s="1"/>
      <c r="B53" s="4" t="s">
        <v>52</v>
      </c>
      <c r="C53" s="1" t="s">
        <v>25</v>
      </c>
      <c r="D53" s="13">
        <f t="shared" si="0"/>
        <v>0</v>
      </c>
      <c r="E53" s="8"/>
      <c r="F53" s="8"/>
      <c r="G53" s="8"/>
      <c r="H53" s="8"/>
      <c r="I53" s="8"/>
    </row>
    <row r="54" spans="1:9" ht="30" x14ac:dyDescent="0.25">
      <c r="A54" s="1">
        <v>22</v>
      </c>
      <c r="B54" s="4" t="s">
        <v>53</v>
      </c>
      <c r="C54" s="1" t="s">
        <v>35</v>
      </c>
      <c r="D54" s="20">
        <f>(D40/D20)*100</f>
        <v>37.403267411865862</v>
      </c>
      <c r="E54" s="20">
        <f>(E40/E20)*100</f>
        <v>36.909323116219667</v>
      </c>
      <c r="F54" s="20">
        <f t="shared" ref="F54:I54" si="6">(F40/F20)*100</f>
        <v>39.473684210526315</v>
      </c>
      <c r="G54" s="20">
        <v>38.9</v>
      </c>
      <c r="H54" s="20">
        <f t="shared" si="6"/>
        <v>100</v>
      </c>
      <c r="I54" s="20">
        <f t="shared" si="6"/>
        <v>100</v>
      </c>
    </row>
    <row r="55" spans="1:9" x14ac:dyDescent="0.25">
      <c r="E55" s="12"/>
      <c r="F55" s="12"/>
      <c r="G55" s="12"/>
      <c r="H55" s="12"/>
      <c r="I55" s="12"/>
    </row>
    <row r="56" spans="1:9" x14ac:dyDescent="0.25">
      <c r="A56" t="s">
        <v>68</v>
      </c>
      <c r="E56" s="12"/>
      <c r="F56" s="12"/>
      <c r="G56" s="12"/>
      <c r="H56" s="12"/>
      <c r="I56" s="12"/>
    </row>
  </sheetData>
  <mergeCells count="7">
    <mergeCell ref="A1:I1"/>
    <mergeCell ref="A2:A4"/>
    <mergeCell ref="B2:B4"/>
    <mergeCell ref="C2:C4"/>
    <mergeCell ref="D2:I2"/>
    <mergeCell ref="D3:D4"/>
    <mergeCell ref="E3:I3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 (2)</vt:lpstr>
      <vt:lpstr>Лист1 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Зерцалова</dc:creator>
  <cp:lastModifiedBy>Специалист</cp:lastModifiedBy>
  <cp:lastPrinted>2022-03-24T04:01:58Z</cp:lastPrinted>
  <dcterms:created xsi:type="dcterms:W3CDTF">2018-01-29T05:34:28Z</dcterms:created>
  <dcterms:modified xsi:type="dcterms:W3CDTF">2022-03-24T07:39:36Z</dcterms:modified>
</cp:coreProperties>
</file>